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paola.portuese\Desktop\Scrivania\Il Bilancio del Comune\articolo 6.3.2026\"/>
    </mc:Choice>
  </mc:AlternateContent>
  <xr:revisionPtr revIDLastSave="0" documentId="13_ncr:1_{39474E54-B9BA-4EE7-AB66-D4485AF298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empio 9.2.16" sheetId="1" r:id="rId1"/>
    <sheet name="Legend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D21" i="1"/>
  <c r="C19" i="1"/>
  <c r="C20" i="1" s="1"/>
  <c r="C17" i="1"/>
  <c r="D13" i="1"/>
  <c r="C24" i="1"/>
  <c r="D12" i="1"/>
  <c r="C9" i="1"/>
</calcChain>
</file>

<file path=xl/sharedStrings.xml><?xml version="1.0" encoding="utf-8"?>
<sst xmlns="http://schemas.openxmlformats.org/spreadsheetml/2006/main" count="36" uniqueCount="35">
  <si>
    <t>Par. 9.2.16 (All. 4/2) – Deroga 898-bis: esempio numerico e controlli</t>
  </si>
  <si>
    <t>Compila le celle gialle. I controlli OK/KO e i massimali si aggiornano automaticamente.</t>
  </si>
  <si>
    <t>1) Rendiconto N-1 (es. 2025) – formazione quota vincolata di parte corrente (h/1)</t>
  </si>
  <si>
    <t>Anno N-1</t>
  </si>
  <si>
    <t>Entrate vincolate di parte corrente accertate e imputate a N-1 (A)</t>
  </si>
  <si>
    <t>Impegni di parte corrente imputati a N-1 finanziati da tali entrate (B)</t>
  </si>
  <si>
    <t>FPV di spesa (parte corrente) al 31/12/N-1 finanziato da tali entrate (C)</t>
  </si>
  <si>
    <t>Quota vincolata p/corrente 'formatasi' in N-1 = max(A - B - C; 0)  → h/1 (rendiconto N-1)</t>
  </si>
  <si>
    <t>Plafond massimo applicabile in deroga nell'esercizio N.</t>
  </si>
  <si>
    <t>2) Verifiche dopo l'approvazione del rendiconto N-1 (condizioni a) e b))</t>
  </si>
  <si>
    <t>a) Recupero quota di ripiano del disavanzo iscritta nelle previsioni definitive di N-1 (Sì=1 / No=0)</t>
  </si>
  <si>
    <t>Se KO: deroga non utilizzabile.</t>
  </si>
  <si>
    <t>b) Rispetto equilibrio di parte corrente (O/2) dell'esercizio N-1 (Sì=1 / No=0)</t>
  </si>
  <si>
    <t>3) Bilancio dell'esercizio N (es. 2026) – quanto puoi applicare in deroga</t>
  </si>
  <si>
    <t>Anno N</t>
  </si>
  <si>
    <t>Plafond deroga (da h/1 del rendiconto N-1)</t>
  </si>
  <si>
    <t>Importo che l'ente intende applicare in deroga nel bilancio N (input)</t>
  </si>
  <si>
    <t>Deroga utilizzabile? (OK se a) e b) OK)</t>
  </si>
  <si>
    <t>Massimo applicabile in deroga nell'esercizio N</t>
  </si>
  <si>
    <t>Verifica: Applicato ≤ massimo applicabile</t>
  </si>
  <si>
    <t>Se KO: ridurre l'applicazione o verificare dati/condizioni.</t>
  </si>
  <si>
    <t>4) Raccordo rendiconto N – Allegato a/2 (colonna b/1)</t>
  </si>
  <si>
    <t>Nel rendiconto N, b/1 = importo effettivamente applicato in deroga (a consuntivo)</t>
  </si>
  <si>
    <t>Controllo ponte: b/1(N) ≤ h/1(N-1)</t>
  </si>
  <si>
    <t>Sintesi (par. 9.2.16)</t>
  </si>
  <si>
    <t>Chi</t>
  </si>
  <si>
    <t>Enti locali in disavanzo (decorrenza 2026) che, dopo l’approvazione del rendiconto N-1, verificano positivamente due condizioni.</t>
  </si>
  <si>
    <t>Cosa possono fare</t>
  </si>
  <si>
    <t>Applicare nel bilancio in corso (N) quote dell’avanzo vincolato di parte corrente formatosi nell’esercizio precedente (N-1), derogando ai limiti dei commi 897-898.</t>
  </si>
  <si>
    <t>Condizione a)</t>
  </si>
  <si>
    <t>Recupero della quota di ripiano del disavanzo iscritta nelle previsioni definitive dell’esercizio N-1.</t>
  </si>
  <si>
    <t>Condizione b)</t>
  </si>
  <si>
    <t>Rispetto dell’equilibrio di parte corrente (O/2) dell’esercizio N-1.</t>
  </si>
  <si>
    <t>Quota 'formatasi' (h/1)</t>
  </si>
  <si>
    <t>Entrate accertate e imputate a N-1 non impegnate in N-1 e non accantonate in FPV di spesa di N-1; rappresentata nel rendiconto N-1 nell’allegato a/2, colonna h/1.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</si>
</sst>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sz val="10"/>
      <color rgb="FFFFFFFF"/>
      <name val="Calibri"/>
    </font>
    <font>
      <b/>
      <sz val="11"/>
      <color rgb="FFFFFFFF"/>
      <name val="Calibri"/>
    </font>
    <font>
      <b/>
      <sz val="11"/>
      <name val="Calibri"/>
    </font>
    <font>
      <b/>
      <sz val="11"/>
      <color rgb="FF1F4E79"/>
      <name val="Calibri"/>
    </font>
    <font>
      <i/>
      <sz val="9"/>
      <color rgb="FF555555"/>
      <name val="Calibri"/>
    </font>
    <font>
      <b/>
      <sz val="13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305496"/>
      </patternFill>
    </fill>
    <fill>
      <patternFill patternType="solid">
        <fgColor rgb="FFFFF2CC"/>
      </patternFill>
    </fill>
    <fill>
      <patternFill patternType="solid">
        <fgColor rgb="FFE2EFD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left" vertical="top" wrapText="1"/>
    </xf>
    <xf numFmtId="1" fontId="5" fillId="4" borderId="1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3" fontId="5" fillId="4" borderId="1" xfId="0" applyNumberFormat="1" applyFont="1" applyFill="1" applyBorder="1" applyAlignment="1">
      <alignment horizontal="right" vertical="center" wrapText="1"/>
    </xf>
    <xf numFmtId="3" fontId="4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3" borderId="0" xfId="0" applyFont="1" applyFill="1" applyAlignment="1">
      <alignment horizontal="left" vertical="top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/>
  </cellXfs>
  <cellStyles count="1">
    <cellStyle name="Normale" xfId="0" builtinId="0"/>
  </cellStyles>
  <dxfs count="8"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7"/>
  <sheetViews>
    <sheetView showGridLines="0" tabSelected="1" topLeftCell="A8" workbookViewId="0">
      <selection activeCell="D26" sqref="D26"/>
    </sheetView>
  </sheetViews>
  <sheetFormatPr defaultRowHeight="15" x14ac:dyDescent="0.25"/>
  <cols>
    <col min="1" max="1" width="3" customWidth="1"/>
    <col min="2" max="2" width="52" customWidth="1"/>
    <col min="3" max="4" width="20" customWidth="1"/>
    <col min="5" max="5" width="18" customWidth="1"/>
  </cols>
  <sheetData>
    <row r="1" spans="2:5" ht="27.95" customHeight="1" x14ac:dyDescent="0.25">
      <c r="B1" s="13" t="s">
        <v>0</v>
      </c>
      <c r="C1" s="12"/>
      <c r="D1" s="12"/>
      <c r="E1" s="12"/>
    </row>
    <row r="2" spans="2:5" ht="18" customHeight="1" x14ac:dyDescent="0.25">
      <c r="B2" s="14" t="s">
        <v>1</v>
      </c>
      <c r="C2" s="12"/>
      <c r="D2" s="12"/>
      <c r="E2" s="12"/>
    </row>
    <row r="4" spans="2:5" ht="18" customHeight="1" x14ac:dyDescent="0.25">
      <c r="B4" s="11" t="s">
        <v>2</v>
      </c>
      <c r="C4" s="12"/>
      <c r="D4" s="12"/>
      <c r="E4" s="12"/>
    </row>
    <row r="5" spans="2:5" ht="20.100000000000001" customHeight="1" x14ac:dyDescent="0.25">
      <c r="B5" s="1" t="s">
        <v>3</v>
      </c>
      <c r="C5" s="2">
        <v>2025</v>
      </c>
      <c r="D5" s="3"/>
      <c r="E5" s="3"/>
    </row>
    <row r="6" spans="2:5" ht="30" x14ac:dyDescent="0.25">
      <c r="B6" s="1" t="s">
        <v>4</v>
      </c>
      <c r="C6" s="4">
        <v>500000</v>
      </c>
      <c r="D6" s="3"/>
      <c r="E6" s="3"/>
    </row>
    <row r="7" spans="2:5" ht="30" x14ac:dyDescent="0.25">
      <c r="B7" s="1" t="s">
        <v>5</v>
      </c>
      <c r="C7" s="4">
        <v>420000</v>
      </c>
      <c r="D7" s="3"/>
      <c r="E7" s="3"/>
    </row>
    <row r="8" spans="2:5" ht="30" x14ac:dyDescent="0.25">
      <c r="B8" s="1" t="s">
        <v>6</v>
      </c>
      <c r="C8" s="4">
        <v>30000</v>
      </c>
      <c r="D8" s="3"/>
      <c r="E8" s="3"/>
    </row>
    <row r="9" spans="2:5" ht="30" x14ac:dyDescent="0.25">
      <c r="B9" s="1" t="s">
        <v>7</v>
      </c>
      <c r="C9" s="5">
        <f>MAX(C6-C7-C8,0)</f>
        <v>50000</v>
      </c>
      <c r="D9" s="15" t="s">
        <v>8</v>
      </c>
      <c r="E9" s="16"/>
    </row>
    <row r="10" spans="2:5" ht="20.100000000000001" customHeight="1" x14ac:dyDescent="0.25"/>
    <row r="11" spans="2:5" ht="18" customHeight="1" x14ac:dyDescent="0.25">
      <c r="B11" s="11" t="s">
        <v>9</v>
      </c>
      <c r="C11" s="12"/>
      <c r="D11" s="12"/>
      <c r="E11" s="12"/>
    </row>
    <row r="12" spans="2:5" ht="34.5" customHeight="1" x14ac:dyDescent="0.25">
      <c r="B12" s="1" t="s">
        <v>10</v>
      </c>
      <c r="C12" s="2">
        <v>1</v>
      </c>
      <c r="D12" s="7" t="str">
        <f>IF(C13=1,"OK","KO")</f>
        <v>OK</v>
      </c>
      <c r="E12" s="6" t="s">
        <v>11</v>
      </c>
    </row>
    <row r="13" spans="2:5" ht="33" customHeight="1" x14ac:dyDescent="0.25">
      <c r="B13" s="1" t="s">
        <v>12</v>
      </c>
      <c r="C13" s="2">
        <v>1</v>
      </c>
      <c r="D13" s="7" t="str">
        <f>IF(C13=1,"OK","KO")</f>
        <v>OK</v>
      </c>
      <c r="E13" s="6" t="s">
        <v>11</v>
      </c>
    </row>
    <row r="14" spans="2:5" ht="20.100000000000001" customHeight="1" x14ac:dyDescent="0.25"/>
    <row r="15" spans="2:5" ht="18" customHeight="1" x14ac:dyDescent="0.25">
      <c r="B15" s="11" t="s">
        <v>13</v>
      </c>
      <c r="C15" s="12"/>
      <c r="D15" s="12"/>
      <c r="E15" s="12"/>
    </row>
    <row r="16" spans="2:5" ht="20.100000000000001" customHeight="1" x14ac:dyDescent="0.25">
      <c r="B16" s="1" t="s">
        <v>14</v>
      </c>
      <c r="C16" s="2">
        <v>2026</v>
      </c>
      <c r="D16" s="3"/>
      <c r="E16" s="3"/>
    </row>
    <row r="17" spans="2:5" ht="20.100000000000001" customHeight="1" x14ac:dyDescent="0.25">
      <c r="B17" s="1" t="s">
        <v>15</v>
      </c>
      <c r="C17" s="5">
        <f>C9</f>
        <v>50000</v>
      </c>
      <c r="D17" s="3"/>
      <c r="E17" s="3"/>
    </row>
    <row r="18" spans="2:5" ht="33" customHeight="1" x14ac:dyDescent="0.25">
      <c r="B18" s="1" t="s">
        <v>16</v>
      </c>
      <c r="C18" s="4">
        <v>35000</v>
      </c>
      <c r="D18" s="3"/>
      <c r="E18" s="3"/>
    </row>
    <row r="19" spans="2:5" ht="20.100000000000001" customHeight="1" x14ac:dyDescent="0.25">
      <c r="B19" s="1" t="s">
        <v>17</v>
      </c>
      <c r="C19" s="7" t="str">
        <f>IF(AND(D12="OK",D13="OK"),"OK","KO")</f>
        <v>OK</v>
      </c>
      <c r="D19" s="3"/>
      <c r="E19" s="3"/>
    </row>
    <row r="20" spans="2:5" ht="20.100000000000001" customHeight="1" x14ac:dyDescent="0.25">
      <c r="B20" s="1" t="s">
        <v>18</v>
      </c>
      <c r="C20" s="5">
        <f>IF(C19="OK",C17,0)</f>
        <v>50000</v>
      </c>
      <c r="D20" s="3"/>
      <c r="E20" s="3"/>
    </row>
    <row r="21" spans="2:5" ht="57.75" customHeight="1" x14ac:dyDescent="0.25">
      <c r="B21" s="1" t="s">
        <v>19</v>
      </c>
      <c r="C21" s="3"/>
      <c r="D21" s="7" t="str">
        <f>IF(C18&lt;=C19,"OK","KO")</f>
        <v>OK</v>
      </c>
      <c r="E21" s="6" t="s">
        <v>20</v>
      </c>
    </row>
    <row r="22" spans="2:5" ht="20.100000000000001" customHeight="1" x14ac:dyDescent="0.25"/>
    <row r="23" spans="2:5" ht="18" customHeight="1" x14ac:dyDescent="0.25">
      <c r="B23" s="11" t="s">
        <v>21</v>
      </c>
      <c r="C23" s="12"/>
      <c r="D23" s="12"/>
      <c r="E23" s="12"/>
    </row>
    <row r="24" spans="2:5" ht="20.100000000000001" customHeight="1" x14ac:dyDescent="0.25">
      <c r="B24" s="1" t="s">
        <v>22</v>
      </c>
      <c r="C24" s="5">
        <f>C18</f>
        <v>35000</v>
      </c>
      <c r="D24" s="3"/>
      <c r="E24" s="3"/>
    </row>
    <row r="25" spans="2:5" ht="20.100000000000001" customHeight="1" x14ac:dyDescent="0.25">
      <c r="B25" s="1" t="s">
        <v>23</v>
      </c>
      <c r="C25" s="3"/>
      <c r="D25" s="7" t="str">
        <f>IF(C24&lt;=C17,"OK","KO")</f>
        <v>OK</v>
      </c>
      <c r="E25" s="3"/>
    </row>
    <row r="26" spans="2:5" ht="20.100000000000001" customHeight="1" x14ac:dyDescent="0.25"/>
    <row r="27" spans="2:5" ht="20.100000000000001" customHeight="1" x14ac:dyDescent="0.25"/>
  </sheetData>
  <mergeCells count="7">
    <mergeCell ref="B23:E23"/>
    <mergeCell ref="B1:E1"/>
    <mergeCell ref="B4:E4"/>
    <mergeCell ref="B15:E15"/>
    <mergeCell ref="B11:E11"/>
    <mergeCell ref="B2:E2"/>
    <mergeCell ref="D9:E9"/>
  </mergeCells>
  <conditionalFormatting sqref="C19">
    <cfRule type="cellIs" dxfId="7" priority="5" operator="equal">
      <formula>"OK"</formula>
    </cfRule>
    <cfRule type="cellIs" dxfId="6" priority="6" operator="equal">
      <formula>"KO"</formula>
    </cfRule>
  </conditionalFormatting>
  <conditionalFormatting sqref="D12:D13">
    <cfRule type="cellIs" dxfId="5" priority="1" operator="equal">
      <formula>"OK"</formula>
    </cfRule>
    <cfRule type="cellIs" dxfId="4" priority="2" operator="equal">
      <formula>"KO"</formula>
    </cfRule>
  </conditionalFormatting>
  <conditionalFormatting sqref="D21">
    <cfRule type="cellIs" dxfId="3" priority="7" operator="equal">
      <formula>"OK"</formula>
    </cfRule>
    <cfRule type="cellIs" dxfId="2" priority="8" operator="equal">
      <formula>"KO"</formula>
    </cfRule>
  </conditionalFormatting>
  <conditionalFormatting sqref="D25">
    <cfRule type="cellIs" dxfId="1" priority="9" operator="equal">
      <formula>"OK"</formula>
    </cfRule>
    <cfRule type="cellIs" dxfId="0" priority="10" operator="equal">
      <formula>"KO"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showGridLines="0" workbookViewId="0"/>
  </sheetViews>
  <sheetFormatPr defaultRowHeight="15" x14ac:dyDescent="0.25"/>
  <cols>
    <col min="1" max="1" width="30" customWidth="1"/>
    <col min="2" max="2" width="95" customWidth="1"/>
  </cols>
  <sheetData>
    <row r="1" spans="1:2" ht="17.25" x14ac:dyDescent="0.3">
      <c r="A1" s="8" t="s">
        <v>24</v>
      </c>
    </row>
    <row r="3" spans="1:2" ht="39.950000000000003" customHeight="1" x14ac:dyDescent="0.25">
      <c r="A3" s="9" t="s">
        <v>25</v>
      </c>
      <c r="B3" s="10" t="s">
        <v>26</v>
      </c>
    </row>
    <row r="4" spans="1:2" ht="39.950000000000003" customHeight="1" x14ac:dyDescent="0.25">
      <c r="A4" s="9" t="s">
        <v>27</v>
      </c>
      <c r="B4" s="10" t="s">
        <v>28</v>
      </c>
    </row>
    <row r="5" spans="1:2" ht="27.95" customHeight="1" x14ac:dyDescent="0.25">
      <c r="A5" s="9" t="s">
        <v>29</v>
      </c>
      <c r="B5" s="10" t="s">
        <v>30</v>
      </c>
    </row>
    <row r="6" spans="1:2" ht="27.95" customHeight="1" x14ac:dyDescent="0.25">
      <c r="A6" s="9" t="s">
        <v>31</v>
      </c>
      <c r="B6" s="10" t="s">
        <v>32</v>
      </c>
    </row>
    <row r="7" spans="1:2" ht="27.95" customHeight="1" x14ac:dyDescent="0.25">
      <c r="A7" s="9" t="s">
        <v>33</v>
      </c>
      <c r="B7" s="10" t="s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Esempio 9.2.16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Portuese Paola</cp:lastModifiedBy>
  <dcterms:created xsi:type="dcterms:W3CDTF">2026-03-06T13:11:35Z</dcterms:created>
  <dcterms:modified xsi:type="dcterms:W3CDTF">2026-03-09T09:45:59Z</dcterms:modified>
</cp:coreProperties>
</file>