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aola.portuese\Desktop\Scrivania\Il Bilancio del Comune\articolo 25.2.2026\"/>
    </mc:Choice>
  </mc:AlternateContent>
  <xr:revisionPtr revIDLastSave="0" documentId="13_ncr:1_{B14597B5-9C5D-42D6-AB9B-FCD0EB0400B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ond.1 Entrate" sheetId="1" r:id="rId1"/>
    <sheet name="Cond.2 Pagamenti" sheetId="2" r:id="rId2"/>
    <sheet name="Cond.3 Spe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3" l="1"/>
  <c r="B14" i="3"/>
  <c r="B16" i="3" s="1"/>
  <c r="B11" i="2"/>
  <c r="B10" i="2"/>
  <c r="B13" i="1"/>
  <c r="B14" i="1" s="1"/>
  <c r="B15" i="1" s="1"/>
</calcChain>
</file>

<file path=xl/sharedStrings.xml><?xml version="1.0" encoding="utf-8"?>
<sst xmlns="http://schemas.openxmlformats.org/spreadsheetml/2006/main" count="43" uniqueCount="39">
  <si>
    <t>Condizione 1 – Entrate di cassa (escluse partite di giro)</t>
  </si>
  <si>
    <t>Verifica: Cassa entrate prevista ≤ (Entrate competenza + Residui attivi – FCDE bilancio – FCDE risultato)</t>
  </si>
  <si>
    <t>INPUT (celle blu)</t>
  </si>
  <si>
    <t>A) Totale stanziamenti entrate di competenza</t>
  </si>
  <si>
    <t>B) Totale residui attivi (chiusura esercizio precedente)</t>
  </si>
  <si>
    <t>C) FCDE iscritto in bilancio (competenza)</t>
  </si>
  <si>
    <t>D) FCDE nel risultato (presunto/accertato)</t>
  </si>
  <si>
    <t>E) (Opz.) FCDE risultato rideterminato (solo ai fini della verifica)</t>
  </si>
  <si>
    <t>F) Cassa entrate prevista (non partite di giro)</t>
  </si>
  <si>
    <t>CALCOLI (celle nere)</t>
  </si>
  <si>
    <t>FCDE risultato utilizzato (se E&gt;0 usa E, altrimenti D)</t>
  </si>
  <si>
    <t>Massimo cassa entrate consentito</t>
  </si>
  <si>
    <t>Esito (OK se B10 ≤ B14)</t>
  </si>
  <si>
    <t>Nota: indicare E solo per variazioni successive all’approvazione del rendiconto; la rideterminazione vale solo ai fini della verifica.</t>
  </si>
  <si>
    <t>Inserire valori al netto delle partite di giro / servizi per conto terzi.</t>
  </si>
  <si>
    <t>Condizione 2 – Sostenibilità dei pagamenti (vincolo di liquidità)</t>
  </si>
  <si>
    <t>Verifica: Pagamenti previsti ≤ Fondo cassa iniziale + Riscossioni previste</t>
  </si>
  <si>
    <t>A) Fondo cassa iniziale</t>
  </si>
  <si>
    <t>B) Riscossioni previste (totale)</t>
  </si>
  <si>
    <t>C) Pagamenti previsti (totale)</t>
  </si>
  <si>
    <t>Massimo pagamenti consentiti</t>
  </si>
  <si>
    <t>Esito (OK se B7 ≤ B10)</t>
  </si>
  <si>
    <t>Questa condizione è un “tetto”: se KO, riprogrammare pagamenti e/o rivedere la stima delle riscossioni.</t>
  </si>
  <si>
    <t>Suggerimento operativo: affiancare un piano flussi (mensile) per intercettare picchi di cassa.</t>
  </si>
  <si>
    <t>Condizione 3 – Spese di cassa (escluse partite di giro)</t>
  </si>
  <si>
    <t>Verifica: Cassa spese effettiva ≥ (Residui passivi + Spese competenza – Contenzioso – Quota FPV – Altri fondi spesa)</t>
  </si>
  <si>
    <t>A) Residui passivi (presunti/accertati)</t>
  </si>
  <si>
    <t>B) Stanziamenti spese di competenza (totale)</t>
  </si>
  <si>
    <t>C) Spese da pagare nell’esercizio successivo (da escludere dalla cassa)</t>
  </si>
  <si>
    <t>D) Contenzioso non chiudibile (residui + ‘di cui già impegnato’)</t>
  </si>
  <si>
    <t>E) Quota spese ‘di cui FPV’ (da sottrarre)</t>
  </si>
  <si>
    <t>F) Altri fondi di spesa (esclusi fondi di riserva) da sottrarre</t>
  </si>
  <si>
    <t>G) Cassa spese prevista (non partite di giro)</t>
  </si>
  <si>
    <t>Cassa spese effettiva (G – C)</t>
  </si>
  <si>
    <t>Minimo cassa spese richiesto</t>
  </si>
  <si>
    <t>Esito (OK se B14 ≥ B15)</t>
  </si>
  <si>
    <t>Nota: inserire valori al netto delle partite di giro. Il campo C serve a escludere dal totale di cassa le spese pagabili nell’esercizio successivo.</t>
  </si>
  <si>
    <t>La sottrazione della quota ‘di cui FPV’ evita di considerare come pagamenti dell’anno spese esigibili in esercizi successivi.</t>
  </si>
  <si>
    <t>Se il gestionale non gestisce correttamente il FPV in previsione, stimare l’importo complessivo del FPV iscritto in spesa e descriverlo in Nota Integrativa (adeguamento entro 2028).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</si>
</sst>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sz val="10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name val="Calibri"/>
    </font>
    <font>
      <i/>
      <sz val="9"/>
      <color rgb="FF595959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8" fillId="0" borderId="0"/>
  </cellStyleXfs>
  <cellXfs count="14">
    <xf numFmtId="0" fontId="0" fillId="0" borderId="0" xfId="0"/>
    <xf numFmtId="0" fontId="0" fillId="0" borderId="1" xfId="1" applyFont="1" applyBorder="1" applyAlignment="1">
      <alignment horizontal="left" vertical="top" wrapText="1"/>
    </xf>
    <xf numFmtId="3" fontId="4" fillId="0" borderId="1" xfId="1" applyNumberFormat="1" applyFont="1" applyBorder="1" applyAlignment="1">
      <alignment horizontal="right" vertical="center"/>
    </xf>
    <xf numFmtId="0" fontId="0" fillId="0" borderId="1" xfId="1" applyFont="1" applyBorder="1"/>
    <xf numFmtId="3" fontId="0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0" fillId="0" borderId="0" xfId="0"/>
    <xf numFmtId="0" fontId="3" fillId="3" borderId="1" xfId="1" applyFont="1" applyFill="1" applyBorder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7" fillId="0" borderId="1" xfId="1" applyFont="1" applyBorder="1" applyAlignment="1">
      <alignment horizontal="left" vertical="top" wrapText="1"/>
    </xf>
  </cellXfs>
  <cellStyles count="2">
    <cellStyle name="Normal" xfId="1" xr:uid="{00000000-0005-0000-0000-000000000000}"/>
    <cellStyle name="Normale" xfId="0" builtinId="0"/>
  </cellStyles>
  <dxfs count="6"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workbookViewId="0">
      <selection activeCell="C26" sqref="C26"/>
    </sheetView>
  </sheetViews>
  <sheetFormatPr defaultRowHeight="15" x14ac:dyDescent="0.25"/>
  <cols>
    <col min="1" max="1" width="46.5703125" customWidth="1"/>
    <col min="2" max="2" width="24" customWidth="1"/>
    <col min="3" max="3" width="22" customWidth="1"/>
    <col min="4" max="5" width="18" customWidth="1"/>
  </cols>
  <sheetData>
    <row r="1" spans="1:5" ht="32.1" customHeight="1" x14ac:dyDescent="0.25">
      <c r="A1" s="12" t="s">
        <v>0</v>
      </c>
      <c r="B1" s="8"/>
      <c r="C1" s="8"/>
      <c r="D1" s="8"/>
      <c r="E1" s="8"/>
    </row>
    <row r="2" spans="1:5" ht="21.95" customHeight="1" x14ac:dyDescent="0.25">
      <c r="A2" s="11" t="s">
        <v>1</v>
      </c>
      <c r="B2" s="8"/>
      <c r="C2" s="8"/>
      <c r="D2" s="8"/>
      <c r="E2" s="8"/>
    </row>
    <row r="4" spans="1:5" ht="20.100000000000001" customHeight="1" x14ac:dyDescent="0.25">
      <c r="A4" s="10" t="s">
        <v>2</v>
      </c>
      <c r="B4" s="8"/>
      <c r="C4" s="8"/>
      <c r="D4" s="8"/>
      <c r="E4" s="8"/>
    </row>
    <row r="5" spans="1:5" x14ac:dyDescent="0.25">
      <c r="A5" s="1" t="s">
        <v>3</v>
      </c>
      <c r="B5" s="2">
        <v>0</v>
      </c>
    </row>
    <row r="6" spans="1:5" ht="30" x14ac:dyDescent="0.25">
      <c r="A6" s="1" t="s">
        <v>4</v>
      </c>
      <c r="B6" s="2">
        <v>0</v>
      </c>
    </row>
    <row r="7" spans="1:5" x14ac:dyDescent="0.25">
      <c r="A7" s="1" t="s">
        <v>5</v>
      </c>
      <c r="B7" s="2">
        <v>0</v>
      </c>
    </row>
    <row r="8" spans="1:5" x14ac:dyDescent="0.25">
      <c r="A8" s="1" t="s">
        <v>6</v>
      </c>
      <c r="B8" s="2">
        <v>0</v>
      </c>
    </row>
    <row r="9" spans="1:5" ht="30" x14ac:dyDescent="0.25">
      <c r="A9" s="1" t="s">
        <v>7</v>
      </c>
      <c r="B9" s="2">
        <v>0</v>
      </c>
    </row>
    <row r="10" spans="1:5" x14ac:dyDescent="0.25">
      <c r="A10" s="1" t="s">
        <v>8</v>
      </c>
      <c r="B10" s="2">
        <v>0</v>
      </c>
    </row>
    <row r="11" spans="1:5" x14ac:dyDescent="0.25">
      <c r="A11" s="3"/>
    </row>
    <row r="12" spans="1:5" ht="20.100000000000001" customHeight="1" x14ac:dyDescent="0.25">
      <c r="A12" s="9" t="s">
        <v>9</v>
      </c>
      <c r="B12" s="8"/>
      <c r="C12" s="8"/>
      <c r="D12" s="8"/>
      <c r="E12" s="8"/>
    </row>
    <row r="13" spans="1:5" x14ac:dyDescent="0.25">
      <c r="A13" s="3" t="s">
        <v>10</v>
      </c>
      <c r="B13" s="4">
        <f>IF($B$9&gt;0,$B$9,$B$8)</f>
        <v>0</v>
      </c>
    </row>
    <row r="14" spans="1:5" x14ac:dyDescent="0.25">
      <c r="A14" s="1" t="s">
        <v>11</v>
      </c>
      <c r="B14" s="5">
        <f>$B$5+$B$6-$B$7-$B$13</f>
        <v>0</v>
      </c>
    </row>
    <row r="15" spans="1:5" x14ac:dyDescent="0.25">
      <c r="A15" s="1" t="s">
        <v>12</v>
      </c>
      <c r="B15" s="6" t="str">
        <f>IF($B$10&lt;=$B$14,"OK","KO")</f>
        <v>OK</v>
      </c>
    </row>
    <row r="17" spans="1:5" x14ac:dyDescent="0.25">
      <c r="A17" s="7" t="s">
        <v>13</v>
      </c>
      <c r="B17" s="8"/>
      <c r="C17" s="8"/>
      <c r="D17" s="8"/>
      <c r="E17" s="8"/>
    </row>
    <row r="18" spans="1:5" x14ac:dyDescent="0.25">
      <c r="A18" s="7" t="s">
        <v>14</v>
      </c>
      <c r="B18" s="8"/>
      <c r="C18" s="8"/>
      <c r="D18" s="8"/>
      <c r="E18" s="8"/>
    </row>
  </sheetData>
  <mergeCells count="6">
    <mergeCell ref="A18:E18"/>
    <mergeCell ref="A12:E12"/>
    <mergeCell ref="A4:E4"/>
    <mergeCell ref="A2:E2"/>
    <mergeCell ref="A1:E1"/>
    <mergeCell ref="A17:E17"/>
  </mergeCells>
  <conditionalFormatting sqref="B15">
    <cfRule type="cellIs" dxfId="5" priority="1" operator="equal">
      <formula>"OK"</formula>
    </cfRule>
    <cfRule type="cellIs" dxfId="4" priority="2" operator="equal">
      <formula>"KO"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showGridLines="0" workbookViewId="0">
      <selection activeCell="B10" sqref="B10"/>
    </sheetView>
  </sheetViews>
  <sheetFormatPr defaultRowHeight="15" x14ac:dyDescent="0.25"/>
  <cols>
    <col min="1" max="1" width="44" customWidth="1"/>
    <col min="2" max="2" width="24" customWidth="1"/>
    <col min="3" max="3" width="22" customWidth="1"/>
    <col min="4" max="5" width="18" customWidth="1"/>
  </cols>
  <sheetData>
    <row r="1" spans="1:5" ht="32.1" customHeight="1" x14ac:dyDescent="0.25">
      <c r="A1" s="12" t="s">
        <v>15</v>
      </c>
      <c r="B1" s="8"/>
      <c r="C1" s="8"/>
      <c r="D1" s="8"/>
      <c r="E1" s="8"/>
    </row>
    <row r="2" spans="1:5" ht="21.95" customHeight="1" x14ac:dyDescent="0.25">
      <c r="A2" s="11" t="s">
        <v>16</v>
      </c>
      <c r="B2" s="8"/>
      <c r="C2" s="8"/>
      <c r="D2" s="8"/>
      <c r="E2" s="8"/>
    </row>
    <row r="4" spans="1:5" ht="20.100000000000001" customHeight="1" x14ac:dyDescent="0.25">
      <c r="A4" s="10" t="s">
        <v>2</v>
      </c>
      <c r="B4" s="8"/>
      <c r="C4" s="8"/>
      <c r="D4" s="8"/>
      <c r="E4" s="8"/>
    </row>
    <row r="5" spans="1:5" x14ac:dyDescent="0.25">
      <c r="A5" s="1" t="s">
        <v>17</v>
      </c>
      <c r="B5" s="2">
        <v>0</v>
      </c>
    </row>
    <row r="6" spans="1:5" x14ac:dyDescent="0.25">
      <c r="A6" s="1" t="s">
        <v>18</v>
      </c>
      <c r="B6" s="2">
        <v>0</v>
      </c>
    </row>
    <row r="7" spans="1:5" x14ac:dyDescent="0.25">
      <c r="A7" s="1" t="s">
        <v>19</v>
      </c>
      <c r="B7" s="2">
        <v>0</v>
      </c>
    </row>
    <row r="8" spans="1:5" x14ac:dyDescent="0.25">
      <c r="A8" s="3"/>
    </row>
    <row r="9" spans="1:5" ht="20.100000000000001" customHeight="1" x14ac:dyDescent="0.25">
      <c r="A9" s="9" t="s">
        <v>9</v>
      </c>
      <c r="B9" s="8"/>
      <c r="C9" s="8"/>
      <c r="D9" s="8"/>
      <c r="E9" s="8"/>
    </row>
    <row r="10" spans="1:5" x14ac:dyDescent="0.25">
      <c r="A10" s="1" t="s">
        <v>20</v>
      </c>
      <c r="B10" s="5">
        <f>$B$5+$B$6</f>
        <v>0</v>
      </c>
    </row>
    <row r="11" spans="1:5" x14ac:dyDescent="0.25">
      <c r="A11" s="1" t="s">
        <v>21</v>
      </c>
      <c r="B11" s="6" t="str">
        <f>IF($B$7&lt;=$B$10,"OK","KO")</f>
        <v>OK</v>
      </c>
    </row>
    <row r="12" spans="1:5" x14ac:dyDescent="0.25">
      <c r="A12" s="3"/>
    </row>
    <row r="13" spans="1:5" x14ac:dyDescent="0.25">
      <c r="A13" s="13" t="s">
        <v>22</v>
      </c>
      <c r="B13" s="8"/>
      <c r="C13" s="8"/>
      <c r="D13" s="8"/>
      <c r="E13" s="8"/>
    </row>
    <row r="14" spans="1:5" x14ac:dyDescent="0.25">
      <c r="A14" s="13" t="s">
        <v>23</v>
      </c>
      <c r="B14" s="8"/>
      <c r="C14" s="8"/>
      <c r="D14" s="8"/>
      <c r="E14" s="8"/>
    </row>
    <row r="15" spans="1:5" x14ac:dyDescent="0.25">
      <c r="A15" s="3"/>
    </row>
  </sheetData>
  <mergeCells count="6">
    <mergeCell ref="A4:E4"/>
    <mergeCell ref="A2:E2"/>
    <mergeCell ref="A1:E1"/>
    <mergeCell ref="A13:E13"/>
    <mergeCell ref="A14:E14"/>
    <mergeCell ref="A9:E9"/>
  </mergeCells>
  <conditionalFormatting sqref="B11">
    <cfRule type="cellIs" dxfId="3" priority="1" operator="equal">
      <formula>"OK"</formula>
    </cfRule>
    <cfRule type="cellIs" dxfId="2" priority="2" operator="equal">
      <formula>"KO"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tabSelected="1" workbookViewId="0">
      <selection activeCell="I12" sqref="I12"/>
    </sheetView>
  </sheetViews>
  <sheetFormatPr defaultRowHeight="15" x14ac:dyDescent="0.25"/>
  <cols>
    <col min="1" max="1" width="44" customWidth="1"/>
    <col min="2" max="2" width="24" customWidth="1"/>
    <col min="3" max="3" width="22" customWidth="1"/>
    <col min="4" max="5" width="18" customWidth="1"/>
  </cols>
  <sheetData>
    <row r="1" spans="1:5" ht="32.1" customHeight="1" x14ac:dyDescent="0.25">
      <c r="A1" s="12" t="s">
        <v>24</v>
      </c>
      <c r="B1" s="8"/>
      <c r="C1" s="8"/>
      <c r="D1" s="8"/>
      <c r="E1" s="8"/>
    </row>
    <row r="2" spans="1:5" ht="21.95" customHeight="1" x14ac:dyDescent="0.25">
      <c r="A2" s="11" t="s">
        <v>25</v>
      </c>
      <c r="B2" s="8"/>
      <c r="C2" s="8"/>
      <c r="D2" s="8"/>
      <c r="E2" s="8"/>
    </row>
    <row r="4" spans="1:5" ht="20.100000000000001" customHeight="1" x14ac:dyDescent="0.25">
      <c r="A4" s="10" t="s">
        <v>2</v>
      </c>
      <c r="B4" s="8"/>
      <c r="C4" s="8"/>
      <c r="D4" s="8"/>
      <c r="E4" s="8"/>
    </row>
    <row r="5" spans="1:5" x14ac:dyDescent="0.25">
      <c r="A5" s="1" t="s">
        <v>26</v>
      </c>
      <c r="B5" s="2">
        <v>0</v>
      </c>
    </row>
    <row r="6" spans="1:5" x14ac:dyDescent="0.25">
      <c r="A6" s="1" t="s">
        <v>27</v>
      </c>
      <c r="B6" s="2">
        <v>0</v>
      </c>
    </row>
    <row r="7" spans="1:5" ht="30" x14ac:dyDescent="0.25">
      <c r="A7" s="1" t="s">
        <v>28</v>
      </c>
      <c r="B7" s="2">
        <v>0</v>
      </c>
    </row>
    <row r="8" spans="1:5" ht="30" x14ac:dyDescent="0.25">
      <c r="A8" s="1" t="s">
        <v>29</v>
      </c>
      <c r="B8" s="2">
        <v>0</v>
      </c>
    </row>
    <row r="9" spans="1:5" x14ac:dyDescent="0.25">
      <c r="A9" s="1" t="s">
        <v>30</v>
      </c>
      <c r="B9" s="2">
        <v>0</v>
      </c>
    </row>
    <row r="10" spans="1:5" ht="30" x14ac:dyDescent="0.25">
      <c r="A10" s="1" t="s">
        <v>31</v>
      </c>
      <c r="B10" s="2">
        <v>0</v>
      </c>
    </row>
    <row r="11" spans="1:5" x14ac:dyDescent="0.25">
      <c r="A11" s="1" t="s">
        <v>32</v>
      </c>
      <c r="B11" s="2">
        <v>0</v>
      </c>
    </row>
    <row r="12" spans="1:5" x14ac:dyDescent="0.25">
      <c r="A12" s="3"/>
    </row>
    <row r="13" spans="1:5" ht="20.100000000000001" customHeight="1" x14ac:dyDescent="0.25">
      <c r="A13" s="9" t="s">
        <v>9</v>
      </c>
      <c r="B13" s="8"/>
      <c r="C13" s="8"/>
      <c r="D13" s="8"/>
      <c r="E13" s="8"/>
    </row>
    <row r="14" spans="1:5" x14ac:dyDescent="0.25">
      <c r="A14" s="3" t="s">
        <v>33</v>
      </c>
      <c r="B14" s="4">
        <f>$B$11-$B$7</f>
        <v>0</v>
      </c>
    </row>
    <row r="15" spans="1:5" x14ac:dyDescent="0.25">
      <c r="A15" s="3" t="s">
        <v>34</v>
      </c>
      <c r="B15" s="4">
        <f>$B$5+$B$6-$B$8-$B$9-$B$10</f>
        <v>0</v>
      </c>
    </row>
    <row r="16" spans="1:5" x14ac:dyDescent="0.25">
      <c r="A16" s="1" t="s">
        <v>35</v>
      </c>
      <c r="B16" s="6" t="str">
        <f>IF($B$14&gt;=$B$15,"OK","KO")</f>
        <v>OK</v>
      </c>
    </row>
    <row r="18" spans="1:5" x14ac:dyDescent="0.25">
      <c r="A18" s="7" t="s">
        <v>36</v>
      </c>
      <c r="B18" s="8"/>
      <c r="C18" s="8"/>
      <c r="D18" s="8"/>
      <c r="E18" s="8"/>
    </row>
    <row r="19" spans="1:5" x14ac:dyDescent="0.25">
      <c r="A19" s="7" t="s">
        <v>37</v>
      </c>
      <c r="B19" s="8"/>
      <c r="C19" s="8"/>
      <c r="D19" s="8"/>
      <c r="E19" s="8"/>
    </row>
    <row r="20" spans="1:5" ht="33" customHeight="1" x14ac:dyDescent="0.25">
      <c r="A20" s="7" t="s">
        <v>38</v>
      </c>
      <c r="B20" s="8"/>
      <c r="C20" s="8"/>
      <c r="D20" s="8"/>
      <c r="E20" s="8"/>
    </row>
  </sheetData>
  <mergeCells count="7">
    <mergeCell ref="A4:E4"/>
    <mergeCell ref="A20:E20"/>
    <mergeCell ref="A2:E2"/>
    <mergeCell ref="A19:E19"/>
    <mergeCell ref="A1:E1"/>
    <mergeCell ref="A13:E13"/>
    <mergeCell ref="A18:E18"/>
  </mergeCells>
  <conditionalFormatting sqref="B16">
    <cfRule type="cellIs" dxfId="1" priority="1" operator="equal">
      <formula>"OK"</formula>
    </cfRule>
    <cfRule type="cellIs" dxfId="0" priority="2" operator="equal">
      <formula>"KO"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Cond.1 Entrate</vt:lpstr>
      <vt:lpstr>Cond.2 Pagamenti</vt:lpstr>
      <vt:lpstr>Cond.3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Portuese</dc:creator>
  <cp:lastModifiedBy>Portuese Paola</cp:lastModifiedBy>
  <dcterms:created xsi:type="dcterms:W3CDTF">2026-02-27T12:28:40Z</dcterms:created>
  <dcterms:modified xsi:type="dcterms:W3CDTF">2026-02-27T12:29:36Z</dcterms:modified>
</cp:coreProperties>
</file>